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810" windowWidth="9420" windowHeight="4140" activeTab="0"/>
  </bookViews>
  <sheets>
    <sheet name="Prel State Admin 1004(b)" sheetId="1" r:id="rId1"/>
  </sheets>
  <definedNames>
    <definedName name="_xlnm.Print_Area" localSheetId="0">'Prel State Admin 1004(b)'!$A$1:$E$75</definedName>
  </definedNames>
  <calcPr fullCalcOnLoad="1"/>
</workbook>
</file>

<file path=xl/sharedStrings.xml><?xml version="1.0" encoding="utf-8"?>
<sst xmlns="http://schemas.openxmlformats.org/spreadsheetml/2006/main" count="70" uniqueCount="70">
  <si>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</si>
  <si>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</si>
  <si>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</si>
  <si>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</si>
  <si>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</si>
  <si>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</si>
  <si>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</si>
  <si>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</si>
  <si>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</si>
  <si>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</si>
  <si>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</si>
  <si>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</si>
  <si>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</si>
  <si>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</si>
  <si>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</si>
  <si>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</si>
  <si>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</si>
  <si>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</si>
  <si>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</si>
  <si>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</si>
  <si>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</si>
  <si>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</si>
  <si>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</si>
  <si>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</si>
  <si>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</si>
  <si>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</si>
  <si>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</si>
  <si>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</si>
  <si>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</si>
  <si>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</si>
  <si>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</si>
  <si>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</si>
  <si>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</si>
  <si>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</si>
  <si>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</si>
  <si>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</si>
  <si>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</si>
  <si>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</si>
  <si>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</si>
  <si>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</si>
  <si>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</si>
  <si>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</si>
  <si>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</si>
  <si>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</si>
  <si>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</si>
  <si>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</si>
  <si>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</si>
  <si>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</si>
  <si>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</si>
  <si>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</si>
  <si>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</si>
  <si>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</si>
  <si>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 xml:space="preserve">AMERICAN SAMOA         </t>
  </si>
  <si>
    <t xml:space="preserve">GUAM                   </t>
  </si>
  <si>
    <t xml:space="preserve">NORTHERN MARIANA ISLANDS      </t>
  </si>
  <si>
    <t xml:space="preserve">VIRGIN ISLANDS         </t>
  </si>
  <si>
    <t>CENSUS SET-ASIDE</t>
  </si>
  <si>
    <t>MIGRANT COORDINATION ACTIVITIES</t>
  </si>
  <si>
    <t>N &amp; D EVALUATION &amp; TECHNICAL ASSISTANCE</t>
  </si>
  <si>
    <t xml:space="preserve">BIE                    </t>
  </si>
  <si>
    <t>UNITED STATES TOTAL</t>
  </si>
  <si>
    <t>STATES ONLY</t>
  </si>
  <si>
    <t>PALAU</t>
  </si>
  <si>
    <t>TITLE I, PART A TOTAL LEA GRANTS</t>
  </si>
  <si>
    <t>TITLE I, PART C MIGRANT EDUCATION</t>
  </si>
  <si>
    <t>TITLE I, PART D, SUBPART 1 STATE NEGLECTED &amp; DELINQUENT PROGRAM</t>
  </si>
  <si>
    <t>TOTAL TITLE I, PARTS A, C, &amp; D</t>
  </si>
  <si>
    <t>PRELIMINARY FISCAL YEAR 2020 (SCHOOL YEAR 2020-2021) STATE ALLOCATIONS BASED ON $14 BILLION</t>
  </si>
  <si>
    <t>TO CALCULATE THE MAXIMUM AMOUNT TO RESERVE FOR STATE ADMINISTRATION UNDER SECTION 1004(b) OF THE</t>
  </si>
  <si>
    <t xml:space="preserve">ELEMENTARY AND SECONDARY EDUCATION ACT OF 1965, AS AMENDED BY THE EVERY STUDENT SUCCEEDS ACT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</si>
</sst>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00%"/>
    <numFmt numFmtId="167" formatCode="#,##0.0"/>
    <numFmt numFmtId="168" formatCode="#,##0.000"/>
    <numFmt numFmtId="169" formatCode="dd\-mmm\-yy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0.0000000"/>
    <numFmt numFmtId="176" formatCode="0.00000000"/>
    <numFmt numFmtId="177" formatCode="0.000000000"/>
    <numFmt numFmtId="178" formatCode="0.0000000000"/>
    <numFmt numFmtId="179" formatCode="_(* #,##0.000_);_(* \(#,##0.000\);_(* &quot;-&quot;??_);_(@_)"/>
    <numFmt numFmtId="180" formatCode="_(* #,##0.0000_);_(* \(#,##0.0000\);_(* &quot;-&quot;??_);_(@_)"/>
    <numFmt numFmtId="181" formatCode="0.0000%"/>
    <numFmt numFmtId="182" formatCode="0.00000%"/>
    <numFmt numFmtId="183" formatCode="0.00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[$-409]dddd\,\ mmmm\ dd\,\ yyyy"/>
    <numFmt numFmtId="194" formatCode="#,##0.000000000000000"/>
    <numFmt numFmtId="195" formatCode="[$€-2]\ #,##0.00_);[Red]\([$€-2]\ #,##0.00\)"/>
    <numFmt numFmtId="196" formatCode="[$-409]h:mm:ss\ AM/PM"/>
    <numFmt numFmtId="197" formatCode="_(* #,##0.0_);_(* \(#,##0.0\);_(* &quot;-&quot;??_);_(@_)"/>
    <numFmt numFmtId="198" formatCode="_(* #,##0_);_(* \(#,##0\);_(* &quot;-&quot;??_);_(@_)"/>
    <numFmt numFmtId="199" formatCode="&quot;$&quot;#,##0.00"/>
    <numFmt numFmtId="200" formatCode="&quot;$&quot;#,##0.0"/>
    <numFmt numFmtId="201" formatCode="[$-409]dddd\,\ mmmm\ d\,\ yyyy"/>
  </numFmts>
  <fonts count="3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42" applyNumberFormat="1" applyFont="1" applyAlignment="1">
      <alignment horizontal="right"/>
    </xf>
    <xf numFmtId="17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198" fontId="0" fillId="0" borderId="0" xfId="42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" fontId="1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4.28125" style="0" bestFit="1" customWidth="1"/>
    <col min="2" max="2" width="22.140625" style="0" customWidth="1"/>
    <col min="3" max="3" width="14.8515625" style="0" bestFit="1" customWidth="1"/>
    <col min="4" max="4" width="19.00390625" style="0" bestFit="1" customWidth="1"/>
    <col min="5" max="5" width="21.8515625" style="0" customWidth="1"/>
    <col min="6" max="6" width="18.8515625" style="0" bestFit="1" customWidth="1"/>
    <col min="7" max="7" width="17.7109375" style="0" bestFit="1" customWidth="1"/>
    <col min="8" max="8" width="8.00390625" style="0" bestFit="1" customWidth="1"/>
  </cols>
  <sheetData>
    <row r="1" spans="1:5" ht="15.75">
      <c r="A1" s="13" t="s">
        <v>67</v>
      </c>
      <c r="B1" s="10"/>
      <c r="C1" s="10"/>
      <c r="D1" s="10"/>
      <c r="E1" s="10"/>
    </row>
    <row r="2" spans="1:5" ht="15.75">
      <c r="A2" s="13" t="s">
        <v>68</v>
      </c>
      <c r="B2" s="10"/>
      <c r="C2" s="10"/>
      <c r="D2" s="10"/>
      <c r="E2" s="10"/>
    </row>
    <row r="3" spans="1:5" ht="15.75">
      <c r="A3" s="14" t="s">
        <v>69</v>
      </c>
      <c r="B3" s="1"/>
      <c r="C3" s="1"/>
      <c r="D3" s="1"/>
      <c r="E3" s="1"/>
    </row>
    <row r="4" spans="1:5" ht="12.75">
      <c r="A4" s="8"/>
      <c r="B4" s="1"/>
      <c r="C4" s="1"/>
      <c r="D4" s="1"/>
      <c r="E4" s="1"/>
    </row>
    <row r="5" spans="1:7" ht="12.75">
      <c r="A5" s="2"/>
      <c r="B5" s="11" t="s">
        <v>63</v>
      </c>
      <c r="C5" s="12" t="s">
        <v>64</v>
      </c>
      <c r="D5" s="12" t="s">
        <v>65</v>
      </c>
      <c r="E5" s="12" t="s">
        <v>66</v>
      </c>
      <c r="F5" s="4"/>
      <c r="G5" s="1"/>
    </row>
    <row r="6" spans="1:7" ht="12.75">
      <c r="A6" s="1"/>
      <c r="B6" s="11"/>
      <c r="C6" s="12"/>
      <c r="D6" s="12"/>
      <c r="E6" s="12"/>
      <c r="F6" s="4"/>
      <c r="G6" s="1"/>
    </row>
    <row r="7" spans="1:7" ht="12.75">
      <c r="A7" s="1"/>
      <c r="B7" s="11"/>
      <c r="C7" s="12"/>
      <c r="D7" s="12"/>
      <c r="E7" s="12"/>
      <c r="F7" s="4"/>
      <c r="G7" s="4"/>
    </row>
    <row r="8" spans="1:7" ht="12.75">
      <c r="A8" s="1"/>
      <c r="B8" s="11"/>
      <c r="C8" s="12"/>
      <c r="D8" s="12"/>
      <c r="E8" s="12"/>
      <c r="F8" s="4"/>
      <c r="G8" s="4"/>
    </row>
    <row r="9" spans="1:7" ht="12.75">
      <c r="A9" s="1"/>
      <c r="B9" s="11"/>
      <c r="C9" s="12"/>
      <c r="D9" s="12"/>
      <c r="E9" s="12"/>
      <c r="F9" s="4"/>
      <c r="G9" s="4"/>
    </row>
    <row r="10" spans="1:5" ht="12.75">
      <c r="A10" s="1"/>
      <c r="B10" s="1"/>
      <c r="C10" s="1"/>
      <c r="D10" s="1"/>
      <c r="E10" s="1"/>
    </row>
    <row r="11" spans="1:5" ht="12.75">
      <c r="A11" s="1" t="s">
        <v>60</v>
      </c>
      <c r="B11" s="5">
        <f>SUM(B13:B75)</f>
        <v>13646602260</v>
      </c>
      <c r="C11" s="5">
        <f>SUM(C13:C75)</f>
        <v>313558549</v>
      </c>
      <c r="D11" s="5">
        <f>SUM(D13:D75)</f>
        <v>39839191</v>
      </c>
      <c r="E11" s="5">
        <f>SUM(E13:E75)</f>
        <v>14000000000</v>
      </c>
    </row>
    <row r="12" spans="1:5" ht="12.75">
      <c r="A12" s="1" t="s">
        <v>61</v>
      </c>
      <c r="B12" s="5">
        <f>SUM(B13:B64)</f>
        <v>13492190644</v>
      </c>
      <c r="C12" s="5">
        <f>SUM(C13:C64)</f>
        <v>303558549</v>
      </c>
      <c r="D12" s="5">
        <f>SUM(D13:D64)</f>
        <v>38843211</v>
      </c>
      <c r="E12" s="5">
        <f>SUM(E13:E64)</f>
        <v>13834592404</v>
      </c>
    </row>
    <row r="13" spans="1:5" ht="12.75">
      <c r="A13" s="1" t="s">
        <v>0</v>
      </c>
      <c r="B13" s="3">
        <v>224614143</v>
      </c>
      <c r="C13" s="6">
        <v>1660519</v>
      </c>
      <c r="D13" s="3">
        <v>477319</v>
      </c>
      <c r="E13" s="7">
        <f>SUM(B13:D13)</f>
        <v>226751981</v>
      </c>
    </row>
    <row r="14" spans="1:5" ht="12.75">
      <c r="A14" s="1" t="s">
        <v>1</v>
      </c>
      <c r="B14" s="3">
        <v>41627428</v>
      </c>
      <c r="C14" s="6">
        <v>14946945</v>
      </c>
      <c r="D14" s="3">
        <v>339191</v>
      </c>
      <c r="E14" s="7">
        <f aca="true" t="shared" si="0" ref="E14:E64">SUM(B14:D14)</f>
        <v>56913564</v>
      </c>
    </row>
    <row r="15" spans="1:5" ht="12.75">
      <c r="A15" s="1" t="s">
        <v>2</v>
      </c>
      <c r="B15" s="3">
        <v>293098148</v>
      </c>
      <c r="C15" s="6">
        <v>6975608</v>
      </c>
      <c r="D15" s="3">
        <v>1334767</v>
      </c>
      <c r="E15" s="7">
        <f t="shared" si="0"/>
        <v>301408523</v>
      </c>
    </row>
    <row r="16" spans="1:5" ht="12.75">
      <c r="A16" s="1" t="s">
        <v>3</v>
      </c>
      <c r="B16" s="3">
        <v>137266070</v>
      </c>
      <c r="C16" s="6">
        <v>4209651</v>
      </c>
      <c r="D16" s="3">
        <v>243570</v>
      </c>
      <c r="E16" s="7">
        <f t="shared" si="0"/>
        <v>141719291</v>
      </c>
    </row>
    <row r="17" spans="1:5" ht="12.75">
      <c r="A17" s="1" t="s">
        <v>4</v>
      </c>
      <c r="B17" s="3">
        <v>1676616615</v>
      </c>
      <c r="C17" s="6">
        <v>101323782</v>
      </c>
      <c r="D17" s="3">
        <v>1203111</v>
      </c>
      <c r="E17" s="7">
        <f t="shared" si="0"/>
        <v>1779143508</v>
      </c>
    </row>
    <row r="18" spans="1:5" ht="12.75">
      <c r="A18" s="1" t="s">
        <v>5</v>
      </c>
      <c r="B18" s="3">
        <v>124704026</v>
      </c>
      <c r="C18" s="6">
        <v>6017491</v>
      </c>
      <c r="D18" s="3">
        <v>457040</v>
      </c>
      <c r="E18" s="7">
        <f t="shared" si="0"/>
        <v>131178557</v>
      </c>
    </row>
    <row r="19" spans="1:5" ht="12.75">
      <c r="A19" s="1" t="s">
        <v>6</v>
      </c>
      <c r="B19" s="3">
        <v>115248213</v>
      </c>
      <c r="C19" s="6">
        <v>0</v>
      </c>
      <c r="D19" s="3">
        <v>820830</v>
      </c>
      <c r="E19" s="7">
        <f t="shared" si="0"/>
        <v>116069043</v>
      </c>
    </row>
    <row r="20" spans="1:5" ht="12.75">
      <c r="A20" s="1" t="s">
        <v>7</v>
      </c>
      <c r="B20" s="3">
        <v>45993479</v>
      </c>
      <c r="C20" s="6">
        <v>340123</v>
      </c>
      <c r="D20" s="3">
        <v>573682</v>
      </c>
      <c r="E20" s="7">
        <f t="shared" si="0"/>
        <v>46907284</v>
      </c>
    </row>
    <row r="21" spans="1:5" ht="12.75">
      <c r="A21" s="1" t="s">
        <v>8</v>
      </c>
      <c r="B21" s="3">
        <v>44948261</v>
      </c>
      <c r="C21" s="6">
        <v>0</v>
      </c>
      <c r="D21" s="3">
        <v>70849</v>
      </c>
      <c r="E21" s="7">
        <f t="shared" si="0"/>
        <v>45019110</v>
      </c>
    </row>
    <row r="22" spans="1:5" ht="12.75">
      <c r="A22" s="1" t="s">
        <v>9</v>
      </c>
      <c r="B22" s="3">
        <v>769625069</v>
      </c>
      <c r="C22" s="6">
        <v>18048908</v>
      </c>
      <c r="D22" s="3">
        <v>1230246</v>
      </c>
      <c r="E22" s="7">
        <f t="shared" si="0"/>
        <v>788904223</v>
      </c>
    </row>
    <row r="23" spans="1:5" ht="12.75">
      <c r="A23" s="1" t="s">
        <v>10</v>
      </c>
      <c r="B23" s="3">
        <v>461501637</v>
      </c>
      <c r="C23" s="6">
        <v>6693878</v>
      </c>
      <c r="D23" s="3">
        <v>1400022</v>
      </c>
      <c r="E23" s="7">
        <f t="shared" si="0"/>
        <v>469595537</v>
      </c>
    </row>
    <row r="24" spans="1:5" ht="12.75">
      <c r="A24" s="1" t="s">
        <v>11</v>
      </c>
      <c r="B24" s="3">
        <v>45858725</v>
      </c>
      <c r="C24" s="6">
        <v>1916882</v>
      </c>
      <c r="D24" s="3">
        <v>106348</v>
      </c>
      <c r="E24" s="7">
        <f t="shared" si="0"/>
        <v>47881955</v>
      </c>
    </row>
    <row r="25" spans="1:5" ht="12.75">
      <c r="A25" s="1" t="s">
        <v>12</v>
      </c>
      <c r="B25" s="3">
        <v>48673340</v>
      </c>
      <c r="C25" s="6">
        <v>3863593</v>
      </c>
      <c r="D25" s="3">
        <v>512270</v>
      </c>
      <c r="E25" s="7">
        <f t="shared" si="0"/>
        <v>53049203</v>
      </c>
    </row>
    <row r="26" spans="1:5" ht="12.75">
      <c r="A26" s="1" t="s">
        <v>13</v>
      </c>
      <c r="B26" s="3">
        <v>566962800</v>
      </c>
      <c r="C26" s="6">
        <v>1824799</v>
      </c>
      <c r="D26" s="3">
        <v>380458</v>
      </c>
      <c r="E26" s="7">
        <f t="shared" si="0"/>
        <v>569168057</v>
      </c>
    </row>
    <row r="27" spans="1:5" ht="12.75">
      <c r="A27" s="1" t="s">
        <v>14</v>
      </c>
      <c r="B27" s="3">
        <v>221072106</v>
      </c>
      <c r="C27" s="6">
        <v>2031877</v>
      </c>
      <c r="D27" s="3">
        <v>549517</v>
      </c>
      <c r="E27" s="7">
        <f t="shared" si="0"/>
        <v>223653500</v>
      </c>
    </row>
    <row r="28" spans="1:5" ht="12.75">
      <c r="A28" s="1" t="s">
        <v>15</v>
      </c>
      <c r="B28" s="3">
        <v>77461912</v>
      </c>
      <c r="C28" s="6">
        <v>1845139</v>
      </c>
      <c r="D28" s="3">
        <v>418830</v>
      </c>
      <c r="E28" s="7">
        <f t="shared" si="0"/>
        <v>79725881</v>
      </c>
    </row>
    <row r="29" spans="1:5" ht="12.75">
      <c r="A29" s="1" t="s">
        <v>16</v>
      </c>
      <c r="B29" s="3">
        <v>87150646</v>
      </c>
      <c r="C29" s="6">
        <v>4833909</v>
      </c>
      <c r="D29" s="3">
        <v>173851</v>
      </c>
      <c r="E29" s="7">
        <f t="shared" si="0"/>
        <v>92158406</v>
      </c>
    </row>
    <row r="30" spans="1:5" ht="12.75">
      <c r="A30" s="1" t="s">
        <v>17</v>
      </c>
      <c r="B30" s="3">
        <v>208125887</v>
      </c>
      <c r="C30" s="6">
        <v>5750422</v>
      </c>
      <c r="D30" s="3">
        <v>998578</v>
      </c>
      <c r="E30" s="7">
        <f t="shared" si="0"/>
        <v>214874887</v>
      </c>
    </row>
    <row r="31" spans="1:5" ht="12.75">
      <c r="A31" s="1" t="s">
        <v>18</v>
      </c>
      <c r="B31" s="3">
        <v>296185729</v>
      </c>
      <c r="C31" s="6">
        <v>1471397</v>
      </c>
      <c r="D31" s="3">
        <v>1651902</v>
      </c>
      <c r="E31" s="7">
        <f t="shared" si="0"/>
        <v>299309028</v>
      </c>
    </row>
    <row r="32" spans="1:5" ht="12.75">
      <c r="A32" s="1" t="s">
        <v>19</v>
      </c>
      <c r="B32" s="3">
        <v>45657987</v>
      </c>
      <c r="C32" s="6">
        <v>589461</v>
      </c>
      <c r="D32" s="3">
        <v>74893</v>
      </c>
      <c r="E32" s="7">
        <f t="shared" si="0"/>
        <v>46322341</v>
      </c>
    </row>
    <row r="33" spans="1:5" ht="12.75">
      <c r="A33" s="1" t="s">
        <v>20</v>
      </c>
      <c r="B33" s="3">
        <v>203388062</v>
      </c>
      <c r="C33" s="6">
        <v>261982</v>
      </c>
      <c r="D33" s="3">
        <v>1333099</v>
      </c>
      <c r="E33" s="7">
        <f t="shared" si="0"/>
        <v>204983143</v>
      </c>
    </row>
    <row r="34" spans="1:5" ht="12.75">
      <c r="A34" s="1" t="s">
        <v>21</v>
      </c>
      <c r="B34" s="3">
        <v>210338044</v>
      </c>
      <c r="C34" s="6">
        <v>792108</v>
      </c>
      <c r="D34" s="3">
        <v>1282681</v>
      </c>
      <c r="E34" s="7">
        <f t="shared" si="0"/>
        <v>212412833</v>
      </c>
    </row>
    <row r="35" spans="1:5" ht="12.75">
      <c r="A35" s="1" t="s">
        <v>22</v>
      </c>
      <c r="B35" s="3">
        <v>410894407</v>
      </c>
      <c r="C35" s="6">
        <v>5966411</v>
      </c>
      <c r="D35" s="3">
        <v>1013074</v>
      </c>
      <c r="E35" s="7">
        <f t="shared" si="0"/>
        <v>417873892</v>
      </c>
    </row>
    <row r="36" spans="1:5" ht="12.75">
      <c r="A36" s="1" t="s">
        <v>23</v>
      </c>
      <c r="B36" s="3">
        <v>140218507</v>
      </c>
      <c r="C36" s="6">
        <v>1517111</v>
      </c>
      <c r="D36" s="3">
        <v>352776</v>
      </c>
      <c r="E36" s="7">
        <f t="shared" si="0"/>
        <v>142088394</v>
      </c>
    </row>
    <row r="37" spans="1:5" ht="12.75">
      <c r="A37" s="1" t="s">
        <v>24</v>
      </c>
      <c r="B37" s="3">
        <v>181003802</v>
      </c>
      <c r="C37" s="6">
        <v>487002</v>
      </c>
      <c r="D37" s="3">
        <v>331527</v>
      </c>
      <c r="E37" s="7">
        <f t="shared" si="0"/>
        <v>181822331</v>
      </c>
    </row>
    <row r="38" spans="1:5" ht="12.75">
      <c r="A38" s="1" t="s">
        <v>25</v>
      </c>
      <c r="B38" s="3">
        <v>213120040</v>
      </c>
      <c r="C38" s="6">
        <v>772639</v>
      </c>
      <c r="D38" s="3">
        <v>1208779</v>
      </c>
      <c r="E38" s="7">
        <f t="shared" si="0"/>
        <v>215101458</v>
      </c>
    </row>
    <row r="39" spans="1:5" ht="12.75">
      <c r="A39" s="1" t="s">
        <v>26</v>
      </c>
      <c r="B39" s="3">
        <v>45615161</v>
      </c>
      <c r="C39" s="6">
        <v>1311588</v>
      </c>
      <c r="D39" s="3">
        <v>204407</v>
      </c>
      <c r="E39" s="7">
        <f t="shared" si="0"/>
        <v>47131156</v>
      </c>
    </row>
    <row r="40" spans="1:5" ht="12.75">
      <c r="A40" s="1" t="s">
        <v>27</v>
      </c>
      <c r="B40" s="3">
        <v>63785300</v>
      </c>
      <c r="C40" s="6">
        <v>6181893</v>
      </c>
      <c r="D40" s="3">
        <v>353958</v>
      </c>
      <c r="E40" s="7">
        <f t="shared" si="0"/>
        <v>70321151</v>
      </c>
    </row>
    <row r="41" spans="1:5" ht="12.75">
      <c r="A41" s="1" t="s">
        <v>28</v>
      </c>
      <c r="B41" s="3">
        <v>116378160</v>
      </c>
      <c r="C41" s="6">
        <v>73061</v>
      </c>
      <c r="D41" s="3">
        <v>728961</v>
      </c>
      <c r="E41" s="7">
        <f t="shared" si="0"/>
        <v>117180182</v>
      </c>
    </row>
    <row r="42" spans="1:5" ht="12.75">
      <c r="A42" s="1" t="s">
        <v>29</v>
      </c>
      <c r="B42" s="3">
        <v>40317847</v>
      </c>
      <c r="C42" s="6">
        <v>217886</v>
      </c>
      <c r="D42" s="3">
        <v>343592</v>
      </c>
      <c r="E42" s="7">
        <f t="shared" si="0"/>
        <v>40879325</v>
      </c>
    </row>
    <row r="43" spans="1:5" ht="12.75">
      <c r="A43" s="1" t="s">
        <v>30</v>
      </c>
      <c r="B43" s="3">
        <v>310638609</v>
      </c>
      <c r="C43" s="6">
        <v>2039443</v>
      </c>
      <c r="D43" s="3">
        <v>1548792</v>
      </c>
      <c r="E43" s="7">
        <f t="shared" si="0"/>
        <v>314226844</v>
      </c>
    </row>
    <row r="44" spans="1:5" ht="12.75">
      <c r="A44" s="1" t="s">
        <v>31</v>
      </c>
      <c r="B44" s="3">
        <v>111423869</v>
      </c>
      <c r="C44" s="6">
        <v>745094</v>
      </c>
      <c r="D44" s="3">
        <v>263624</v>
      </c>
      <c r="E44" s="7">
        <f t="shared" si="0"/>
        <v>112432587</v>
      </c>
    </row>
    <row r="45" spans="1:5" ht="12.75">
      <c r="A45" s="1" t="s">
        <v>32</v>
      </c>
      <c r="B45" s="3">
        <v>1036374201</v>
      </c>
      <c r="C45" s="6">
        <v>6986632</v>
      </c>
      <c r="D45" s="3">
        <v>2052074</v>
      </c>
      <c r="E45" s="7">
        <f t="shared" si="0"/>
        <v>1045412907</v>
      </c>
    </row>
    <row r="46" spans="1:5" ht="12.75">
      <c r="A46" s="1" t="s">
        <v>33</v>
      </c>
      <c r="B46" s="3">
        <v>397907922</v>
      </c>
      <c r="C46" s="6">
        <v>4549244</v>
      </c>
      <c r="D46" s="3">
        <v>555208</v>
      </c>
      <c r="E46" s="7">
        <f t="shared" si="0"/>
        <v>403012374</v>
      </c>
    </row>
    <row r="47" spans="1:5" ht="12.75">
      <c r="A47" s="1" t="s">
        <v>34</v>
      </c>
      <c r="B47" s="3">
        <v>35482831</v>
      </c>
      <c r="C47" s="6">
        <v>541352</v>
      </c>
      <c r="D47" s="3">
        <v>91999</v>
      </c>
      <c r="E47" s="7">
        <f t="shared" si="0"/>
        <v>36116182</v>
      </c>
    </row>
    <row r="48" spans="1:5" ht="12.75">
      <c r="A48" s="1" t="s">
        <v>35</v>
      </c>
      <c r="B48" s="3">
        <v>502010464</v>
      </c>
      <c r="C48" s="6">
        <v>1307885</v>
      </c>
      <c r="D48" s="3">
        <v>842004</v>
      </c>
      <c r="E48" s="7">
        <f t="shared" si="0"/>
        <v>504160353</v>
      </c>
    </row>
    <row r="49" spans="1:5" ht="12.75">
      <c r="A49" s="1" t="s">
        <v>36</v>
      </c>
      <c r="B49" s="3">
        <v>164544899</v>
      </c>
      <c r="C49" s="6">
        <v>464954</v>
      </c>
      <c r="D49" s="3">
        <v>436907</v>
      </c>
      <c r="E49" s="7">
        <f t="shared" si="0"/>
        <v>165446760</v>
      </c>
    </row>
    <row r="50" spans="1:5" ht="12.75">
      <c r="A50" s="1" t="s">
        <v>37</v>
      </c>
      <c r="B50" s="3">
        <v>123281550</v>
      </c>
      <c r="C50" s="6">
        <v>21136560</v>
      </c>
      <c r="D50" s="3">
        <v>1314508</v>
      </c>
      <c r="E50" s="7">
        <f t="shared" si="0"/>
        <v>145732618</v>
      </c>
    </row>
    <row r="51" spans="1:5" ht="12.75">
      <c r="A51" s="1" t="s">
        <v>38</v>
      </c>
      <c r="B51" s="3">
        <v>548543945</v>
      </c>
      <c r="C51" s="6">
        <v>8254394</v>
      </c>
      <c r="D51" s="3">
        <v>1434400</v>
      </c>
      <c r="E51" s="7">
        <f t="shared" si="0"/>
        <v>558232739</v>
      </c>
    </row>
    <row r="52" spans="1:5" ht="12.75">
      <c r="A52" s="1" t="s">
        <v>39</v>
      </c>
      <c r="B52" s="3">
        <v>47146120</v>
      </c>
      <c r="C52" s="6">
        <v>0</v>
      </c>
      <c r="D52" s="3">
        <v>245650</v>
      </c>
      <c r="E52" s="7">
        <f t="shared" si="0"/>
        <v>47391770</v>
      </c>
    </row>
    <row r="53" spans="1:5" ht="12.75">
      <c r="A53" s="1" t="s">
        <v>40</v>
      </c>
      <c r="B53" s="3">
        <v>222375006</v>
      </c>
      <c r="C53" s="6">
        <v>692161</v>
      </c>
      <c r="D53" s="3">
        <v>1087863</v>
      </c>
      <c r="E53" s="7">
        <f t="shared" si="0"/>
        <v>224155030</v>
      </c>
    </row>
    <row r="54" spans="1:5" ht="12.75">
      <c r="A54" s="1" t="s">
        <v>41</v>
      </c>
      <c r="B54" s="3">
        <v>45601563</v>
      </c>
      <c r="C54" s="6">
        <v>639177</v>
      </c>
      <c r="D54" s="3">
        <v>0</v>
      </c>
      <c r="E54" s="7">
        <f t="shared" si="0"/>
        <v>46240740</v>
      </c>
    </row>
    <row r="55" spans="1:5" ht="12.75">
      <c r="A55" s="1" t="s">
        <v>42</v>
      </c>
      <c r="B55" s="3">
        <v>267915494</v>
      </c>
      <c r="C55" s="6">
        <v>1117100</v>
      </c>
      <c r="D55" s="3">
        <v>243653</v>
      </c>
      <c r="E55" s="7">
        <f t="shared" si="0"/>
        <v>269276247</v>
      </c>
    </row>
    <row r="56" spans="1:5" ht="12.75">
      <c r="A56" s="1" t="s">
        <v>43</v>
      </c>
      <c r="B56" s="3">
        <v>1325166121</v>
      </c>
      <c r="C56" s="6">
        <v>23547298</v>
      </c>
      <c r="D56" s="3">
        <v>2121975</v>
      </c>
      <c r="E56" s="7">
        <f t="shared" si="0"/>
        <v>1350835394</v>
      </c>
    </row>
    <row r="57" spans="1:5" ht="12.75">
      <c r="A57" s="1" t="s">
        <v>44</v>
      </c>
      <c r="B57" s="3">
        <v>67185578</v>
      </c>
      <c r="C57" s="6">
        <v>656037</v>
      </c>
      <c r="D57" s="3">
        <v>804853</v>
      </c>
      <c r="E57" s="7">
        <f t="shared" si="0"/>
        <v>68646468</v>
      </c>
    </row>
    <row r="58" spans="1:5" ht="12.75">
      <c r="A58" s="1" t="s">
        <v>45</v>
      </c>
      <c r="B58" s="3">
        <v>33396216</v>
      </c>
      <c r="C58" s="6">
        <v>433503</v>
      </c>
      <c r="D58" s="3">
        <v>103817</v>
      </c>
      <c r="E58" s="7">
        <f t="shared" si="0"/>
        <v>33933536</v>
      </c>
    </row>
    <row r="59" spans="1:5" ht="12.75">
      <c r="A59" s="1" t="s">
        <v>46</v>
      </c>
      <c r="B59" s="3">
        <v>233923850</v>
      </c>
      <c r="C59" s="6">
        <v>770844</v>
      </c>
      <c r="D59" s="3">
        <v>805490</v>
      </c>
      <c r="E59" s="7">
        <f t="shared" si="0"/>
        <v>235500184</v>
      </c>
    </row>
    <row r="60" spans="1:5" ht="12.75">
      <c r="A60" s="1" t="s">
        <v>47</v>
      </c>
      <c r="B60" s="3">
        <v>211211930</v>
      </c>
      <c r="C60" s="6">
        <v>27088467</v>
      </c>
      <c r="D60" s="3">
        <v>2152359</v>
      </c>
      <c r="E60" s="7">
        <f t="shared" si="0"/>
        <v>240452756</v>
      </c>
    </row>
    <row r="61" spans="1:5" ht="12.75">
      <c r="A61" s="1" t="s">
        <v>48</v>
      </c>
      <c r="B61" s="3">
        <v>85992369</v>
      </c>
      <c r="C61" s="6">
        <v>0</v>
      </c>
      <c r="D61" s="3">
        <v>888940</v>
      </c>
      <c r="E61" s="7">
        <f t="shared" si="0"/>
        <v>86881309</v>
      </c>
    </row>
    <row r="62" spans="1:5" ht="12.75">
      <c r="A62" s="1" t="s">
        <v>49</v>
      </c>
      <c r="B62" s="3">
        <v>174928481</v>
      </c>
      <c r="C62" s="6">
        <v>662339</v>
      </c>
      <c r="D62" s="3">
        <v>519267</v>
      </c>
      <c r="E62" s="7">
        <f t="shared" si="0"/>
        <v>176110087</v>
      </c>
    </row>
    <row r="63" spans="1:5" ht="12.75">
      <c r="A63" s="1" t="s">
        <v>50</v>
      </c>
      <c r="B63" s="3">
        <v>35297345</v>
      </c>
      <c r="C63" s="6">
        <v>0</v>
      </c>
      <c r="D63" s="3">
        <v>846496</v>
      </c>
      <c r="E63" s="7">
        <f t="shared" si="0"/>
        <v>36143841</v>
      </c>
    </row>
    <row r="64" spans="1:5" ht="12.75">
      <c r="A64" s="1" t="s">
        <v>51</v>
      </c>
      <c r="B64" s="3">
        <v>354390730</v>
      </c>
      <c r="C64" s="6">
        <v>0</v>
      </c>
      <c r="D64" s="3">
        <v>313204</v>
      </c>
      <c r="E64" s="7">
        <f t="shared" si="0"/>
        <v>354703934</v>
      </c>
    </row>
    <row r="65" spans="1:5" ht="12.75">
      <c r="A65" s="1"/>
      <c r="B65" s="3"/>
      <c r="C65" s="6"/>
      <c r="D65" s="6"/>
      <c r="E65" s="7"/>
    </row>
    <row r="66" spans="1:5" ht="12.75">
      <c r="A66" s="1" t="s">
        <v>52</v>
      </c>
      <c r="B66" s="3">
        <v>16885313</v>
      </c>
      <c r="C66" s="6">
        <v>0</v>
      </c>
      <c r="D66" s="6">
        <v>0</v>
      </c>
      <c r="E66" s="7">
        <f aca="true" t="shared" si="1" ref="E66:E71">SUM(B66:D66)</f>
        <v>16885313</v>
      </c>
    </row>
    <row r="67" spans="1:5" ht="12.75">
      <c r="A67" s="1" t="s">
        <v>53</v>
      </c>
      <c r="B67" s="3">
        <v>18295318</v>
      </c>
      <c r="C67" s="6">
        <v>0</v>
      </c>
      <c r="D67" s="6">
        <v>0</v>
      </c>
      <c r="E67" s="7">
        <f t="shared" si="1"/>
        <v>18295318</v>
      </c>
    </row>
    <row r="68" spans="1:5" ht="12.75">
      <c r="A68" s="1" t="s">
        <v>54</v>
      </c>
      <c r="B68" s="3">
        <v>10206346</v>
      </c>
      <c r="C68" s="6">
        <v>0</v>
      </c>
      <c r="D68" s="6">
        <v>0</v>
      </c>
      <c r="E68" s="7">
        <f t="shared" si="1"/>
        <v>10206346</v>
      </c>
    </row>
    <row r="69" spans="1:5" ht="12.75">
      <c r="A69" s="1" t="s">
        <v>55</v>
      </c>
      <c r="B69" s="3">
        <v>8345343</v>
      </c>
      <c r="C69" s="6">
        <v>0</v>
      </c>
      <c r="D69" s="6">
        <v>0</v>
      </c>
      <c r="E69" s="7">
        <f t="shared" si="1"/>
        <v>8345343</v>
      </c>
    </row>
    <row r="70" spans="1:5" ht="12.75">
      <c r="A70" s="1" t="s">
        <v>59</v>
      </c>
      <c r="B70" s="3">
        <v>95495788</v>
      </c>
      <c r="C70" s="6">
        <v>0</v>
      </c>
      <c r="D70" s="6">
        <v>0</v>
      </c>
      <c r="E70" s="7">
        <f t="shared" si="1"/>
        <v>95495788</v>
      </c>
    </row>
    <row r="71" spans="1:5" ht="12.75">
      <c r="A71" s="1" t="s">
        <v>62</v>
      </c>
      <c r="B71" s="3">
        <v>1000000</v>
      </c>
      <c r="C71" s="6">
        <v>0</v>
      </c>
      <c r="D71" s="6">
        <v>0</v>
      </c>
      <c r="E71" s="7">
        <f t="shared" si="1"/>
        <v>1000000</v>
      </c>
    </row>
    <row r="72" spans="1:5" ht="12.75">
      <c r="A72" s="1"/>
      <c r="B72" s="3"/>
      <c r="C72" s="6"/>
      <c r="D72" s="7"/>
      <c r="E72" s="7"/>
    </row>
    <row r="73" spans="1:5" ht="12.75">
      <c r="A73" s="1" t="s">
        <v>56</v>
      </c>
      <c r="B73" s="7">
        <v>4183508</v>
      </c>
      <c r="C73" s="6"/>
      <c r="D73" s="6"/>
      <c r="E73" s="7">
        <f>SUM(B73:D73)</f>
        <v>4183508</v>
      </c>
    </row>
    <row r="74" spans="1:5" ht="12.75">
      <c r="A74" s="1" t="s">
        <v>57</v>
      </c>
      <c r="B74" s="6"/>
      <c r="C74" s="6">
        <v>10000000</v>
      </c>
      <c r="D74" s="6"/>
      <c r="E74" s="7">
        <f>SUM(B74:D74)</f>
        <v>10000000</v>
      </c>
    </row>
    <row r="75" spans="1:5" ht="12.75">
      <c r="A75" s="1" t="s">
        <v>58</v>
      </c>
      <c r="B75" s="6"/>
      <c r="C75" s="6"/>
      <c r="D75" s="9">
        <v>995980</v>
      </c>
      <c r="E75" s="7">
        <f>SUM(B75:D75)</f>
        <v>995980</v>
      </c>
    </row>
  </sheetData>
  <sheetProtection/>
  <mergeCells count="4">
    <mergeCell ref="B5:B9"/>
    <mergeCell ref="C5:C9"/>
    <mergeCell ref="D5:D9"/>
    <mergeCell ref="E5:E9"/>
  </mergeCells>
  <printOptions horizontalCentered="1"/>
  <pageMargins left="0.2" right="0.2" top="0.25" bottom="0.25" header="0.3" footer="0.3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2019-09-21T17:04:50Z</dcterms:created>
  <dcterms:modified xsi:type="dcterms:W3CDTF">2020-01-14T12:24:43Z</dcterms:modified>
  <cp:category/>
  <cp:version/>
  <cp:contentType/>
  <cp:contentStatus/>
</cp:coreProperties>
</file>